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<sst xmlns="http://schemas.openxmlformats.org/spreadsheetml/2006/main" count="278" uniqueCount="143">
  <si>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</si>
  <si>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</si>
  <si>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</si>
  <si>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</si>
  <si>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</si>
  <si>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</si>
  <si>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</si>
  <si>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</si>
  <si>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</si>
  <si>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</si>
  <si>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</si>
  <si>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</si>
  <si>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</si>
  <si>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</si>
  <si>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</si>
  <si>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</si>
  <si>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</si>
  <si>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</si>
  <si>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</si>
  <si>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</si>
  <si>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</si>
  <si>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</si>
  <si>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</si>
  <si>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</si>
  <si>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</si>
  <si>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</si>
  <si>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</si>
  <si>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</si>
  <si>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</si>
  <si>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</si>
  <si>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</si>
  <si>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</si>
  <si>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</si>
  <si>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</si>
  <si>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</si>
  <si>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</si>
  <si>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</si>
  <si>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</si>
  <si>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</si>
  <si>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</si>
  <si>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</si>
  <si>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</si>
  <si>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</si>
  <si>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</si>
  <si>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</si>
  <si>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</si>
  <si>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</si>
  <si>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</si>
  <si>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</si>
  <si>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</si>
  <si>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</si>
  <si>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</si>
  <si>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</si>
  <si>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</si>
  <si>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</si>
  <si>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</si>
  <si>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</si>
  <si>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</si>
  <si>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</si>
  <si>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</si>
  <si>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</si>
  <si>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</si>
  <si>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</si>
  <si>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</si>
  <si>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</si>
  <si>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</si>
  <si>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</si>
  <si>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</si>
  <si>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</si>
  <si>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</si>
  <si>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</si>
  <si>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</si>
  <si>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</si>
  <si>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</si>
  <si>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</si>
  <si>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</si>
  <si>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</si>
  <si>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</si>
  <si>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</si>
  <si>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</si>
  <si>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</si>
  <si>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</si>
  <si>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</si>
  <si>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</si>
  <si>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</si>
  <si>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</si>
  <si>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</si>
  <si>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</si>
  <si>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</si>
  <si>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</si>
  <si>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</si>
  <si>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</si>
  <si>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</si>
  <si>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</si>
  <si>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</si>
  <si>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</si>
  <si>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</si>
  <si>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</si>
  <si>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</si>
  <si>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</si>
  <si>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</si>
  <si>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</si>
  <si>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</si>
  <si>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</si>
  <si>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</si>
  <si>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</si>
  <si>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</si>
  <si>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</si>
  <si>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</si>
  <si>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</si>
  <si>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</si>
  <si>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</si>
  <si>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</si>
  <si>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</si>
  <si>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</si>
  <si>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</si>
  <si>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</si>
  <si>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</si>
  <si>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</si>
  <si>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</si>
  <si>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</si>
  <si>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</si>
  <si>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</si>
  <si>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</si>
  <si>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</si>
  <si>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</si>
  <si>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</si>
  <si>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</si>
  <si>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</si>
  <si>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</si>
  <si>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</si>
  <si>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</si>
  <si>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Komenského 487, 029 01 Námestovo </t>
  </si>
  <si>
    <t xml:space="preserve">Bc. Lenka Masničáková </t>
  </si>
  <si>
    <t>cvcno@cvcno.sk</t>
  </si>
  <si>
    <t xml:space="preserve">Centrum voľného času Maják </t>
  </si>
  <si>
    <t>občerstvenie na podujatí</t>
  </si>
  <si>
    <t xml:space="preserve">nie je </t>
  </si>
  <si>
    <t xml:space="preserve">nezabezpečujeme </t>
  </si>
  <si>
    <t xml:space="preserve">šatne </t>
  </si>
  <si>
    <t xml:space="preserve">Súťažiaci štartujú na vlastné poistenie. Za bezpečnosť a disciplínu účastníkov zodpovedá vedúci družstva. Organizátor nezodpovedá za stratu osobných vecí. Účastníci si so sebou prinesú prezuvky a dres. </t>
  </si>
  <si>
    <t>cca 13:00</t>
  </si>
  <si>
    <t>ZŠ s MŠ Oravská Polhora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</si>
</sst>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34" zoomScaleNormal="100" workbookViewId="0">
      <selection activeCell="G39" sqref="G39:H39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5" t="s">
        <v>116</v>
      </c>
      <c r="C2" s="65"/>
      <c r="D2" s="65"/>
      <c r="E2" s="65"/>
      <c r="F2" s="65"/>
      <c r="G2" s="65"/>
      <c r="H2" s="65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5" t="s">
        <v>42</v>
      </c>
      <c r="D4" s="45"/>
      <c r="E4" s="45"/>
      <c r="F4" s="45"/>
      <c r="G4" s="45"/>
      <c r="H4" s="45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8" t="str">
        <f>IF(C4&lt;&gt;"",VLOOKUP(C4,Sutaze!A:I,2,FALSE),"")</f>
        <v>A - národná postupová</v>
      </c>
      <c r="D6" s="48"/>
      <c r="E6" s="48"/>
      <c r="F6" s="48"/>
      <c r="G6" s="48"/>
      <c r="H6" s="48"/>
      <c r="I6" s="9"/>
    </row>
    <row r="7" spans="1:9" x14ac:dyDescent="0.25">
      <c r="A7" s="8"/>
      <c r="B7" s="15" t="s">
        <v>18</v>
      </c>
      <c r="C7" s="48" t="str">
        <f>IF(C4&lt;&gt;"",VLOOKUP(C4,Sutaze!A:I,3,FALSE),"")</f>
        <v>basketbal</v>
      </c>
      <c r="D7" s="48"/>
      <c r="E7" s="48"/>
      <c r="F7" s="48"/>
      <c r="G7" s="48"/>
      <c r="H7" s="48"/>
      <c r="I7" s="9"/>
    </row>
    <row r="8" spans="1:9" ht="15" customHeight="1" x14ac:dyDescent="0.25">
      <c r="A8" s="8"/>
      <c r="B8" s="16" t="s">
        <v>19</v>
      </c>
      <c r="C8" s="60" t="str">
        <f>IF(C4&lt;&gt;"",VLOOKUP(C4,Sutaze!A:I,4,FALSE),"")</f>
        <v>5.- 9.ročník ZŠ + príslušné ročníky osemročných gymnázií </v>
      </c>
      <c r="D8" s="60"/>
      <c r="E8" s="60"/>
      <c r="F8" s="60"/>
      <c r="G8" s="60"/>
      <c r="H8" s="62" t="s">
        <v>113</v>
      </c>
      <c r="I8" s="9"/>
    </row>
    <row r="9" spans="1:9" ht="15" customHeight="1" x14ac:dyDescent="0.25">
      <c r="A9" s="8"/>
      <c r="B9" s="17" t="s">
        <v>20</v>
      </c>
      <c r="C9" s="61" t="str">
        <f>IF(C4&lt;&gt;"",VLOOKUP(C4,Sutaze!A:I,5,FALSE),"")</f>
        <v>1. 1. 2007 - 31. 12. 2012 </v>
      </c>
      <c r="D9" s="61"/>
      <c r="E9" s="61"/>
      <c r="F9" s="61"/>
      <c r="G9" s="61"/>
      <c r="H9" s="63"/>
      <c r="I9" s="9"/>
    </row>
    <row r="10" spans="1:9" x14ac:dyDescent="0.3">
      <c r="A10" s="8"/>
      <c r="B10" s="15" t="s">
        <v>21</v>
      </c>
      <c r="C10" s="48" t="str">
        <f>IF(C4&lt;&gt;"",VLOOKUP(C4,Sutaze!A:I,6,FALSE),"")</f>
        <v>dievčatá</v>
      </c>
      <c r="D10" s="48"/>
      <c r="E10" s="48"/>
      <c r="F10" s="48"/>
      <c r="G10" s="48"/>
      <c r="H10" s="48"/>
      <c r="I10" s="9"/>
    </row>
    <row r="11" spans="1:9" x14ac:dyDescent="0.25">
      <c r="A11" s="8"/>
      <c r="B11" s="15" t="s">
        <v>112</v>
      </c>
      <c r="C11" s="66">
        <f>IF(C4&lt;&gt;"",VLOOKUP(C4,Sutaze!A:I,7,FALSE),"")</f>
        <v>1</v>
      </c>
      <c r="D11" s="66"/>
      <c r="E11" s="66"/>
      <c r="F11" s="66"/>
      <c r="G11" s="66"/>
      <c r="H11" s="66"/>
      <c r="I11" s="9"/>
    </row>
    <row r="12" spans="1:9" x14ac:dyDescent="0.25">
      <c r="A12" s="8"/>
      <c r="B12" s="15" t="s">
        <v>114</v>
      </c>
      <c r="C12" s="66" t="str">
        <f>IF(C4&lt;&gt;"",VLOOKUP(C4,Sutaze!A:I,8,FALSE),"")</f>
        <v>3 až 4</v>
      </c>
      <c r="D12" s="66"/>
      <c r="E12" s="66"/>
      <c r="F12" s="66"/>
      <c r="G12" s="66"/>
      <c r="H12" s="66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41" t="s">
        <v>121</v>
      </c>
      <c r="E13" s="41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2" t="s">
        <v>131</v>
      </c>
      <c r="D15" s="43"/>
      <c r="E15" s="4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6" t="s">
        <v>10</v>
      </c>
      <c r="G17" s="46"/>
      <c r="H17" s="10"/>
      <c r="I17" s="9"/>
    </row>
    <row r="18" spans="1:9" x14ac:dyDescent="0.25">
      <c r="A18" s="8"/>
      <c r="B18" s="32" t="s">
        <v>135</v>
      </c>
      <c r="C18" s="33"/>
      <c r="D18" s="34"/>
      <c r="E18" s="20" t="s">
        <v>128</v>
      </c>
      <c r="F18" s="67" t="s">
        <v>133</v>
      </c>
      <c r="G18" s="68"/>
      <c r="H18" s="69"/>
      <c r="I18" s="9"/>
    </row>
    <row r="19" spans="1:9" x14ac:dyDescent="0.25">
      <c r="A19" s="8"/>
      <c r="B19" s="35"/>
      <c r="C19" s="36"/>
      <c r="D19" s="37"/>
      <c r="E19" s="20" t="s">
        <v>129</v>
      </c>
      <c r="F19" s="67" t="s">
        <v>134</v>
      </c>
      <c r="G19" s="68"/>
      <c r="H19" s="69"/>
      <c r="I19" s="9"/>
    </row>
    <row r="20" spans="1:9" x14ac:dyDescent="0.25">
      <c r="A20" s="8"/>
      <c r="B20" s="20" t="s">
        <v>9</v>
      </c>
      <c r="C20" s="30">
        <v>37905643</v>
      </c>
      <c r="D20" s="31"/>
      <c r="E20" s="20" t="s">
        <v>130</v>
      </c>
      <c r="F20" s="67">
        <v>950411035</v>
      </c>
      <c r="G20" s="68"/>
      <c r="H20" s="69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2" t="s">
        <v>132</v>
      </c>
      <c r="C23" s="43"/>
      <c r="D23" s="43"/>
      <c r="E23" s="43"/>
      <c r="F23" s="43"/>
      <c r="G23" s="43"/>
      <c r="H23" s="4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45019</v>
      </c>
      <c r="E25" s="1">
        <v>45019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45016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45014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5" t="s">
        <v>136</v>
      </c>
      <c r="D29" s="45"/>
      <c r="E29" s="45"/>
      <c r="F29" s="45"/>
      <c r="G29" s="45"/>
      <c r="H29" s="45"/>
      <c r="I29" s="9"/>
    </row>
    <row r="30" spans="1:9" ht="50.1" customHeight="1" x14ac:dyDescent="0.25">
      <c r="A30" s="8"/>
      <c r="B30" s="12" t="s">
        <v>105</v>
      </c>
      <c r="C30" s="45" t="s">
        <v>137</v>
      </c>
      <c r="D30" s="45"/>
      <c r="E30" s="45"/>
      <c r="F30" s="45"/>
      <c r="G30" s="45"/>
      <c r="H30" s="45"/>
      <c r="I30" s="9"/>
    </row>
    <row r="31" spans="1:9" ht="50.1" customHeight="1" x14ac:dyDescent="0.25">
      <c r="A31" s="8"/>
      <c r="B31" s="12" t="s">
        <v>106</v>
      </c>
      <c r="C31" s="45" t="s">
        <v>138</v>
      </c>
      <c r="D31" s="45"/>
      <c r="E31" s="45"/>
      <c r="F31" s="45"/>
      <c r="G31" s="45"/>
      <c r="H31" s="45"/>
      <c r="I31" s="9"/>
    </row>
    <row r="32" spans="1:9" ht="50.1" customHeight="1" x14ac:dyDescent="0.25">
      <c r="A32" s="8"/>
      <c r="B32" s="12" t="s">
        <v>4</v>
      </c>
      <c r="C32" s="45"/>
      <c r="D32" s="45"/>
      <c r="E32" s="45"/>
      <c r="F32" s="45"/>
      <c r="G32" s="45"/>
      <c r="H32" s="45"/>
      <c r="I32" s="9"/>
    </row>
    <row r="33" spans="1:9" ht="50.1" customHeight="1" x14ac:dyDescent="0.25">
      <c r="A33" s="8"/>
      <c r="B33" s="12" t="s">
        <v>107</v>
      </c>
      <c r="C33" s="45" t="s">
        <v>139</v>
      </c>
      <c r="D33" s="45"/>
      <c r="E33" s="45"/>
      <c r="F33" s="45"/>
      <c r="G33" s="45"/>
      <c r="H33" s="45"/>
      <c r="I33" s="9"/>
    </row>
    <row r="34" spans="1:9" ht="90" customHeight="1" x14ac:dyDescent="0.25">
      <c r="A34" s="8"/>
      <c r="B34" s="12" t="s">
        <v>108</v>
      </c>
      <c r="C34" s="42" t="s">
        <v>140</v>
      </c>
      <c r="D34" s="43"/>
      <c r="E34" s="43"/>
      <c r="F34" s="43"/>
      <c r="G34" s="43"/>
      <c r="H34" s="4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45019</v>
      </c>
      <c r="E37" s="2">
        <v>0.375</v>
      </c>
      <c r="F37" s="2">
        <v>0.39583333333333331</v>
      </c>
      <c r="G37" s="42" t="s">
        <v>142</v>
      </c>
      <c r="H37" s="44"/>
      <c r="I37" s="9"/>
    </row>
    <row r="38" spans="1:9" ht="15.75" x14ac:dyDescent="0.25">
      <c r="A38" s="8"/>
      <c r="B38" s="25" t="s">
        <v>6</v>
      </c>
      <c r="C38" s="10"/>
      <c r="D38" s="3">
        <v>45019</v>
      </c>
      <c r="E38" s="2">
        <v>0.39583333333333331</v>
      </c>
      <c r="F38" s="2">
        <v>0.40277777777777773</v>
      </c>
      <c r="G38" s="42" t="s">
        <v>142</v>
      </c>
      <c r="H38" s="44"/>
      <c r="I38" s="9"/>
    </row>
    <row r="39" spans="1:9" ht="15.75" customHeight="1" x14ac:dyDescent="0.25">
      <c r="A39" s="8"/>
      <c r="B39" s="25" t="s">
        <v>7</v>
      </c>
      <c r="C39" s="10"/>
      <c r="D39" s="3">
        <v>45019</v>
      </c>
      <c r="E39" s="2">
        <v>0.40277777777777773</v>
      </c>
      <c r="F39" s="2">
        <v>0.40625</v>
      </c>
      <c r="G39" s="42" t="s">
        <v>142</v>
      </c>
      <c r="H39" s="4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5"/>
      <c r="C42" s="45"/>
      <c r="D42" s="3"/>
      <c r="E42" s="2"/>
      <c r="F42" s="2"/>
      <c r="G42" s="45"/>
      <c r="H42" s="45"/>
      <c r="I42" s="9"/>
    </row>
    <row r="43" spans="1:9" ht="15" customHeight="1" x14ac:dyDescent="0.25">
      <c r="A43" s="8"/>
      <c r="B43" s="45"/>
      <c r="C43" s="45"/>
      <c r="D43" s="3"/>
      <c r="E43" s="2"/>
      <c r="F43" s="2"/>
      <c r="G43" s="45"/>
      <c r="H43" s="45"/>
      <c r="I43" s="9"/>
    </row>
    <row r="44" spans="1:9" ht="15" customHeight="1" x14ac:dyDescent="0.25">
      <c r="A44" s="8"/>
      <c r="B44" s="45"/>
      <c r="C44" s="45"/>
      <c r="D44" s="3"/>
      <c r="E44" s="2"/>
      <c r="F44" s="2"/>
      <c r="G44" s="45"/>
      <c r="H44" s="45"/>
      <c r="I44" s="9"/>
    </row>
    <row r="45" spans="1:9" ht="15" customHeight="1" x14ac:dyDescent="0.25">
      <c r="A45" s="8"/>
      <c r="B45" s="45"/>
      <c r="C45" s="45"/>
      <c r="D45" s="3"/>
      <c r="E45" s="2"/>
      <c r="F45" s="2"/>
      <c r="G45" s="45"/>
      <c r="H45" s="45"/>
      <c r="I45" s="9"/>
    </row>
    <row r="46" spans="1:9" ht="15" customHeight="1" x14ac:dyDescent="0.25">
      <c r="A46" s="8"/>
      <c r="B46" s="45"/>
      <c r="C46" s="45"/>
      <c r="D46" s="3"/>
      <c r="E46" s="2"/>
      <c r="F46" s="2"/>
      <c r="G46" s="45"/>
      <c r="H46" s="45"/>
      <c r="I46" s="9"/>
    </row>
    <row r="47" spans="1:9" ht="15" customHeight="1" x14ac:dyDescent="0.25">
      <c r="A47" s="8"/>
      <c r="B47" s="45"/>
      <c r="C47" s="45"/>
      <c r="D47" s="3"/>
      <c r="E47" s="2"/>
      <c r="F47" s="2"/>
      <c r="G47" s="45"/>
      <c r="H47" s="45"/>
      <c r="I47" s="9"/>
    </row>
    <row r="48" spans="1:9" ht="15" customHeight="1" x14ac:dyDescent="0.25">
      <c r="A48" s="8"/>
      <c r="B48" s="45"/>
      <c r="C48" s="45"/>
      <c r="D48" s="3"/>
      <c r="E48" s="2"/>
      <c r="F48" s="2"/>
      <c r="G48" s="45"/>
      <c r="H48" s="45"/>
      <c r="I48" s="9"/>
    </row>
    <row r="49" spans="1:9" ht="15" customHeight="1" x14ac:dyDescent="0.25">
      <c r="A49" s="8"/>
      <c r="B49" s="45"/>
      <c r="C49" s="45"/>
      <c r="D49" s="3"/>
      <c r="E49" s="2"/>
      <c r="F49" s="2"/>
      <c r="G49" s="45"/>
      <c r="H49" s="45"/>
      <c r="I49" s="9"/>
    </row>
    <row r="50" spans="1:9" ht="15" customHeight="1" x14ac:dyDescent="0.25">
      <c r="A50" s="8"/>
      <c r="B50" s="45"/>
      <c r="C50" s="45"/>
      <c r="D50" s="3"/>
      <c r="E50" s="2"/>
      <c r="F50" s="2"/>
      <c r="G50" s="45"/>
      <c r="H50" s="45"/>
      <c r="I50" s="9"/>
    </row>
    <row r="51" spans="1:9" ht="15" customHeight="1" x14ac:dyDescent="0.25">
      <c r="A51" s="8"/>
      <c r="B51" s="45"/>
      <c r="C51" s="45"/>
      <c r="D51" s="3"/>
      <c r="E51" s="2"/>
      <c r="F51" s="2"/>
      <c r="G51" s="45"/>
      <c r="H51" s="45"/>
      <c r="I51" s="9"/>
    </row>
    <row r="52" spans="1:9" ht="15" customHeight="1" x14ac:dyDescent="0.25">
      <c r="A52" s="8"/>
      <c r="B52" s="45"/>
      <c r="C52" s="45"/>
      <c r="D52" s="3"/>
      <c r="E52" s="2"/>
      <c r="F52" s="2"/>
      <c r="G52" s="45"/>
      <c r="H52" s="45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6" t="s">
        <v>118</v>
      </c>
      <c r="C54" s="46"/>
      <c r="D54" s="47"/>
      <c r="E54" s="43"/>
      <c r="F54" s="43"/>
      <c r="G54" s="43"/>
      <c r="H54" s="4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45019</v>
      </c>
      <c r="E56" s="2"/>
      <c r="F56" s="2" t="s">
        <v>141</v>
      </c>
      <c r="G56" s="45"/>
      <c r="H56" s="45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6" t="s">
        <v>111</v>
      </c>
      <c r="C58" s="46"/>
      <c r="D58" s="46"/>
      <c r="E58" s="46"/>
      <c r="F58" s="46"/>
      <c r="G58" s="46"/>
      <c r="H58" s="46"/>
      <c r="I58" s="9"/>
    </row>
    <row r="59" spans="1:9" x14ac:dyDescent="0.25">
      <c r="A59" s="8"/>
      <c r="B59" s="38" t="s">
        <v>123</v>
      </c>
      <c r="C59" s="39"/>
      <c r="D59" s="39"/>
      <c r="E59" s="39"/>
      <c r="F59" s="39"/>
      <c r="G59" s="39"/>
      <c r="H59" s="40"/>
      <c r="I59" s="9"/>
    </row>
    <row r="60" spans="1:9" ht="50.1" customHeight="1" x14ac:dyDescent="0.25">
      <c r="A60" s="8"/>
      <c r="B60" s="30"/>
      <c r="C60" s="64"/>
      <c r="D60" s="64"/>
      <c r="E60" s="64"/>
      <c r="F60" s="64"/>
      <c r="G60" s="64"/>
      <c r="H60" s="31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2" t="s">
        <v>133</v>
      </c>
      <c r="D62" s="43"/>
      <c r="E62" s="44"/>
      <c r="F62" s="26" t="s">
        <v>119</v>
      </c>
      <c r="G62" s="59">
        <v>45009</v>
      </c>
      <c r="H62" s="59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2023-03-24T08:59:32Z</cp:lastPrinted>
  <dcterms:created xsi:type="dcterms:W3CDTF">2022-08-17T12:13:19Z</dcterms:created>
  <dcterms:modified xsi:type="dcterms:W3CDTF">2023-03-24T09:00:50Z</dcterms:modified>
</cp:coreProperties>
</file>